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532" activeTab="0"/>
  </bookViews>
  <sheets>
    <sheet name="С.3-4" sheetId="1" r:id="rId1"/>
  </sheets>
  <definedNames/>
  <calcPr fullCalcOnLoad="1" refMode="R1C1"/>
</workbook>
</file>

<file path=xl/sharedStrings.xml><?xml version="1.0" encoding="utf-8"?>
<sst xmlns="http://schemas.openxmlformats.org/spreadsheetml/2006/main" count="142" uniqueCount="126">
  <si>
    <t>Нематериальные активы</t>
  </si>
  <si>
    <t>Основные средства</t>
  </si>
  <si>
    <t>Доходные вложения в материальные ценности</t>
  </si>
  <si>
    <t>Отложенные налоговые активы</t>
  </si>
  <si>
    <t>Прочие внеоборотные активы</t>
  </si>
  <si>
    <t>II. ОБОРОТНЫЕ АКТИВЫ</t>
  </si>
  <si>
    <t>Налог на добавленную стоимость по приобретенным ценностям</t>
  </si>
  <si>
    <t>Прочие оборотные активы</t>
  </si>
  <si>
    <t>БУХГАЛТЕРСКИЙ БАЛАНС</t>
  </si>
  <si>
    <t>0710001</t>
  </si>
  <si>
    <t>Идентификационный номер налогоплательщика</t>
  </si>
  <si>
    <t>Местонахождение (адрес)</t>
  </si>
  <si>
    <t>по ОКПО</t>
  </si>
  <si>
    <t>ИНН</t>
  </si>
  <si>
    <t>по ОКОПФ/ОКФС</t>
  </si>
  <si>
    <t>по ОКЕИ</t>
  </si>
  <si>
    <t>Собственные акции, выкупленные у акционеров</t>
  </si>
  <si>
    <t>Резервный капитал</t>
  </si>
  <si>
    <t>Нераспределенная прибыль (непокрытый убыток)</t>
  </si>
  <si>
    <t>IV. ДОЛГОСРОЧНЫЕ ОБЯЗАТЕЛЬСТВА</t>
  </si>
  <si>
    <t>Отложенные налоговые обязательства</t>
  </si>
  <si>
    <t>V. КРАТКОСРОЧНЫЕ ОБЯЗАТЕЛЬСТВА</t>
  </si>
  <si>
    <t>Доходы будущих периодов</t>
  </si>
  <si>
    <t>Руководитель</t>
  </si>
  <si>
    <t>(подпись)</t>
  </si>
  <si>
    <t>(расшифровка подписи)</t>
  </si>
  <si>
    <t>Главный бухгалтер</t>
  </si>
  <si>
    <t>"</t>
  </si>
  <si>
    <t>Организация (орган исполнительной власти)</t>
  </si>
  <si>
    <t>**Организационно-правовая форма/форма собственности</t>
  </si>
  <si>
    <t xml:space="preserve">ИТОГО по разделу I </t>
  </si>
  <si>
    <t>* Орган исполнительной власти заполняет строку в соответствии со следующими видами деятельности: сельское
хозяйство, организации, обслуживающие сельское хозяйство, пищевая и перерабатывающая промышленность
** Орган исполнительной власти строку не заполняет</t>
  </si>
  <si>
    <t xml:space="preserve">ИТОГО по разделу II </t>
  </si>
  <si>
    <t xml:space="preserve"> </t>
  </si>
  <si>
    <t>Результаты исследований и разработок</t>
  </si>
  <si>
    <t>Финансовые вложения</t>
  </si>
  <si>
    <t xml:space="preserve">Запасы </t>
  </si>
  <si>
    <t xml:space="preserve">Дебиторская задолженность </t>
  </si>
  <si>
    <t>1100</t>
  </si>
  <si>
    <t>1120</t>
  </si>
  <si>
    <t>1130</t>
  </si>
  <si>
    <t>Коды</t>
  </si>
  <si>
    <t>1140</t>
  </si>
  <si>
    <t>1150</t>
  </si>
  <si>
    <t>1160</t>
  </si>
  <si>
    <t>1170</t>
  </si>
  <si>
    <t>1210</t>
  </si>
  <si>
    <t>1220</t>
  </si>
  <si>
    <t>1230</t>
  </si>
  <si>
    <t>1240</t>
  </si>
  <si>
    <t>1250</t>
  </si>
  <si>
    <t>1260</t>
  </si>
  <si>
    <t>1200</t>
  </si>
  <si>
    <t>1600</t>
  </si>
  <si>
    <t xml:space="preserve">БАЛАНС </t>
  </si>
  <si>
    <t>Единица измерения: тыс. руб.</t>
  </si>
  <si>
    <t>1310</t>
  </si>
  <si>
    <t>1320</t>
  </si>
  <si>
    <t>Переоценка внеооборотных активов</t>
  </si>
  <si>
    <t>1340</t>
  </si>
  <si>
    <t>Добавочный капитал (без переоценки)</t>
  </si>
  <si>
    <t>1350</t>
  </si>
  <si>
    <t>1360</t>
  </si>
  <si>
    <t>1370</t>
  </si>
  <si>
    <t>Наименование показателя</t>
  </si>
  <si>
    <t xml:space="preserve">ИТОГО по разделу III </t>
  </si>
  <si>
    <t>1300</t>
  </si>
  <si>
    <t>Прочие обязательства</t>
  </si>
  <si>
    <t xml:space="preserve">ИТОГО по разделу IV </t>
  </si>
  <si>
    <t>1410</t>
  </si>
  <si>
    <t>1420</t>
  </si>
  <si>
    <t>1430</t>
  </si>
  <si>
    <t>1450</t>
  </si>
  <si>
    <t>1400</t>
  </si>
  <si>
    <t xml:space="preserve">Кредиторская задолженность </t>
  </si>
  <si>
    <t xml:space="preserve">ИТОГО по разделу V </t>
  </si>
  <si>
    <t>1510</t>
  </si>
  <si>
    <t>1520</t>
  </si>
  <si>
    <t>1530</t>
  </si>
  <si>
    <t>1540</t>
  </si>
  <si>
    <t>1550</t>
  </si>
  <si>
    <t>1500</t>
  </si>
  <si>
    <t>БАЛАНС</t>
  </si>
  <si>
    <t>1700</t>
  </si>
  <si>
    <t>Форма 0710001 с.2</t>
  </si>
  <si>
    <t>(                      )</t>
  </si>
  <si>
    <t xml:space="preserve">*Вид экономической </t>
  </si>
  <si>
    <t>деятельности</t>
  </si>
  <si>
    <t>по</t>
  </si>
  <si>
    <t>ОКВЭД</t>
  </si>
  <si>
    <t>1110</t>
  </si>
  <si>
    <t>Уставный капитал (складочный капитал, уставный фонд, вклады товарищей)</t>
  </si>
  <si>
    <t>Заемные средства</t>
  </si>
  <si>
    <t>На 31 декабря 2011 г.</t>
  </si>
  <si>
    <t>На 31 декабря 2010 г.</t>
  </si>
  <si>
    <t>Нематериальные поисковые активы</t>
  </si>
  <si>
    <t>Материальные поисковые активы</t>
  </si>
  <si>
    <t>1180</t>
  </si>
  <si>
    <t>1190</t>
  </si>
  <si>
    <t>АКТИВ
I. ВНЕОБОРОТНЫЕ АКТИВЫ</t>
  </si>
  <si>
    <t>Финансовые вложения (за ислючением денежных эквивалентов)</t>
  </si>
  <si>
    <t>Денежные средства и денежные эквиваленты</t>
  </si>
  <si>
    <r>
      <t xml:space="preserve">ПАССИВ </t>
    </r>
    <r>
      <rPr>
        <b/>
        <sz val="5"/>
        <rFont val="Times New Roman"/>
        <family val="1"/>
      </rPr>
      <t xml:space="preserve">          </t>
    </r>
    <r>
      <rPr>
        <b/>
        <sz val="8"/>
        <rFont val="Times New Roman"/>
        <family val="1"/>
      </rPr>
      <t xml:space="preserve">
</t>
    </r>
    <r>
      <rPr>
        <b/>
        <sz val="11"/>
        <rFont val="Times New Roman"/>
        <family val="1"/>
      </rPr>
      <t>III. КАПИТАЛ И РЕЗЕРВЫ</t>
    </r>
  </si>
  <si>
    <t>Оценочные обязательства</t>
  </si>
  <si>
    <t>2012 г.</t>
  </si>
  <si>
    <t>на 1 октября 2012 г.</t>
  </si>
  <si>
    <t>На 1 октября 
2012 г.</t>
  </si>
  <si>
    <t>ОАО РСХ "Элита"</t>
  </si>
  <si>
    <t>09</t>
  </si>
  <si>
    <t>12</t>
  </si>
  <si>
    <t>ОАО</t>
  </si>
  <si>
    <t>353069 пос. Западный ул. Степная,3 Белоглинского района, Краснодарского края</t>
  </si>
  <si>
    <t>5851</t>
  </si>
  <si>
    <t>9877</t>
  </si>
  <si>
    <t>6686</t>
  </si>
  <si>
    <t>32611</t>
  </si>
  <si>
    <t>9143</t>
  </si>
  <si>
    <t>2684</t>
  </si>
  <si>
    <t>26178</t>
  </si>
  <si>
    <t>37168</t>
  </si>
  <si>
    <t>12391</t>
  </si>
  <si>
    <t>растениеводство</t>
  </si>
  <si>
    <t>Побегуца В.А.</t>
  </si>
  <si>
    <t>Уварова Л.И.</t>
  </si>
  <si>
    <t>30</t>
  </si>
  <si>
    <t>октября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</si>
</sst>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b/>
      <sz val="5"/>
      <name val="Times New Roman"/>
      <family val="1"/>
    </font>
    <font>
      <i/>
      <sz val="6"/>
      <name val="Times New Roman"/>
      <family val="1"/>
    </font>
    <font>
      <sz val="26"/>
      <color indexed="8"/>
      <name val="Calibri"/>
      <family val="2"/>
    </font>
    <font>
      <sz val="26"/>
      <color indexed="9"/>
      <name val="Calibri"/>
      <family val="2"/>
    </font>
    <font>
      <sz val="26"/>
      <color indexed="62"/>
      <name val="Calibri"/>
      <family val="2"/>
    </font>
    <font>
      <b/>
      <sz val="26"/>
      <color indexed="63"/>
      <name val="Calibri"/>
      <family val="2"/>
    </font>
    <font>
      <b/>
      <sz val="2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6"/>
      <color indexed="8"/>
      <name val="Calibri"/>
      <family val="2"/>
    </font>
    <font>
      <b/>
      <sz val="26"/>
      <color indexed="9"/>
      <name val="Calibri"/>
      <family val="2"/>
    </font>
    <font>
      <b/>
      <sz val="18"/>
      <color indexed="56"/>
      <name val="Cambria"/>
      <family val="2"/>
    </font>
    <font>
      <sz val="26"/>
      <color indexed="60"/>
      <name val="Calibri"/>
      <family val="2"/>
    </font>
    <font>
      <sz val="26"/>
      <color indexed="20"/>
      <name val="Calibri"/>
      <family val="2"/>
    </font>
    <font>
      <i/>
      <sz val="26"/>
      <color indexed="23"/>
      <name val="Calibri"/>
      <family val="2"/>
    </font>
    <font>
      <sz val="26"/>
      <color indexed="52"/>
      <name val="Calibri"/>
      <family val="2"/>
    </font>
    <font>
      <sz val="26"/>
      <color indexed="10"/>
      <name val="Calibri"/>
      <family val="2"/>
    </font>
    <font>
      <sz val="26"/>
      <color indexed="17"/>
      <name val="Calibri"/>
      <family val="2"/>
    </font>
    <font>
      <sz val="26"/>
      <color theme="1"/>
      <name val="Calibri"/>
      <family val="2"/>
    </font>
    <font>
      <sz val="26"/>
      <color theme="0"/>
      <name val="Calibri"/>
      <family val="2"/>
    </font>
    <font>
      <sz val="26"/>
      <color rgb="FF3F3F76"/>
      <name val="Calibri"/>
      <family val="2"/>
    </font>
    <font>
      <b/>
      <sz val="26"/>
      <color rgb="FF3F3F3F"/>
      <name val="Calibri"/>
      <family val="2"/>
    </font>
    <font>
      <b/>
      <sz val="2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6"/>
      <color theme="1"/>
      <name val="Calibri"/>
      <family val="2"/>
    </font>
    <font>
      <b/>
      <sz val="26"/>
      <color theme="0"/>
      <name val="Calibri"/>
      <family val="2"/>
    </font>
    <font>
      <b/>
      <sz val="18"/>
      <color theme="3"/>
      <name val="Cambria"/>
      <family val="2"/>
    </font>
    <font>
      <sz val="26"/>
      <color rgb="FF9C6500"/>
      <name val="Calibri"/>
      <family val="2"/>
    </font>
    <font>
      <sz val="26"/>
      <color rgb="FF9C0006"/>
      <name val="Calibri"/>
      <family val="2"/>
    </font>
    <font>
      <i/>
      <sz val="26"/>
      <color rgb="FF7F7F7F"/>
      <name val="Calibri"/>
      <family val="2"/>
    </font>
    <font>
      <sz val="26"/>
      <color rgb="FFFA7D00"/>
      <name val="Calibri"/>
      <family val="2"/>
    </font>
    <font>
      <sz val="26"/>
      <color rgb="FFFF0000"/>
      <name val="Calibri"/>
      <family val="2"/>
    </font>
    <font>
      <sz val="26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1" xfId="0" applyFont="1" applyBorder="1" applyAlignment="1">
      <alignment horizontal="left"/>
    </xf>
    <xf numFmtId="0" fontId="9" fillId="0" borderId="29" xfId="0" applyFont="1" applyBorder="1" applyAlignment="1">
      <alignment/>
    </xf>
    <xf numFmtId="0" fontId="8" fillId="0" borderId="18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168" fontId="1" fillId="0" borderId="15" xfId="0" applyNumberFormat="1" applyFont="1" applyFill="1" applyBorder="1" applyAlignment="1">
      <alignment horizontal="center"/>
    </xf>
    <xf numFmtId="168" fontId="1" fillId="0" borderId="30" xfId="0" applyNumberFormat="1" applyFont="1" applyFill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168" fontId="1" fillId="0" borderId="32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4" fontId="1" fillId="0" borderId="44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49" fontId="1" fillId="0" borderId="5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21" xfId="0" applyFont="1" applyFill="1" applyBorder="1" applyAlignment="1">
      <alignment horizontal="left"/>
    </xf>
    <xf numFmtId="49" fontId="1" fillId="0" borderId="5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168" fontId="1" fillId="0" borderId="18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8" fillId="0" borderId="19" xfId="0" applyFont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168" fontId="1" fillId="0" borderId="31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" fillId="0" borderId="25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5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60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/>
    </xf>
    <xf numFmtId="168" fontId="1" fillId="0" borderId="41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4" fontId="1" fillId="0" borderId="5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4"/>
  <sheetViews>
    <sheetView tabSelected="1" zoomScaleSheetLayoutView="100" zoomScalePageLayoutView="0" workbookViewId="0" topLeftCell="A64">
      <selection activeCell="AO75" sqref="AO75"/>
    </sheetView>
  </sheetViews>
  <sheetFormatPr defaultColWidth="0.875" defaultRowHeight="12.75"/>
  <cols>
    <col min="1" max="53" width="0.875" style="1" customWidth="1"/>
    <col min="54" max="54" width="2.125" style="1" customWidth="1"/>
    <col min="55" max="61" width="0.875" style="1" customWidth="1"/>
    <col min="62" max="62" width="10.00390625" style="1" customWidth="1"/>
    <col min="63" max="63" width="0.875" style="1" customWidth="1"/>
    <col min="64" max="64" width="1.12109375" style="1" hidden="1" customWidth="1"/>
    <col min="65" max="65" width="0.5" style="1" customWidth="1"/>
    <col min="66" max="66" width="2.00390625" style="1" hidden="1" customWidth="1"/>
    <col min="67" max="67" width="0.37109375" style="1" customWidth="1"/>
    <col min="68" max="86" width="0.875" style="1" customWidth="1"/>
    <col min="87" max="87" width="2.125" style="1" customWidth="1"/>
    <col min="88" max="95" width="0.875" style="1" customWidth="1"/>
    <col min="96" max="97" width="0.875" style="1" hidden="1" customWidth="1"/>
    <col min="98" max="106" width="0.875" style="1" customWidth="1"/>
    <col min="107" max="107" width="6.00390625" style="1" bestFit="1" customWidth="1"/>
    <col min="108" max="16384" width="0.875" style="1" customWidth="1"/>
  </cols>
  <sheetData>
    <row r="1" spans="1:97" ht="12.75">
      <c r="A1" s="146">
        <v>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</row>
    <row r="2" spans="1:97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</row>
    <row r="3" spans="1:95" ht="15">
      <c r="A3" s="152" t="s">
        <v>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</row>
    <row r="4" spans="39:65" ht="12.75">
      <c r="AM4" s="134" t="s">
        <v>105</v>
      </c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9"/>
    </row>
    <row r="5" spans="54:99" ht="13.5" thickBot="1">
      <c r="BB5" s="12"/>
      <c r="CE5" s="140" t="s">
        <v>41</v>
      </c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</row>
    <row r="6" spans="54:99" ht="12.75">
      <c r="BB6" s="12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137" t="s">
        <v>9</v>
      </c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9"/>
    </row>
    <row r="7" spans="54:99" ht="12.75">
      <c r="BB7" s="12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92">
        <v>30</v>
      </c>
      <c r="CF7" s="93"/>
      <c r="CG7" s="93"/>
      <c r="CH7" s="93"/>
      <c r="CI7" s="93"/>
      <c r="CJ7" s="94" t="s">
        <v>108</v>
      </c>
      <c r="CK7" s="94"/>
      <c r="CL7" s="94"/>
      <c r="CM7" s="94"/>
      <c r="CN7" s="94"/>
      <c r="CO7" s="94" t="s">
        <v>109</v>
      </c>
      <c r="CP7" s="94"/>
      <c r="CQ7" s="94"/>
      <c r="CR7" s="94"/>
      <c r="CS7" s="94"/>
      <c r="CT7" s="94"/>
      <c r="CU7" s="106"/>
    </row>
    <row r="8" spans="1:99" ht="16.5" customHeight="1">
      <c r="A8" s="1" t="s">
        <v>28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82" t="s">
        <v>107</v>
      </c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CD8" s="3" t="s">
        <v>12</v>
      </c>
      <c r="CE8" s="92">
        <v>47479464</v>
      </c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110"/>
    </row>
    <row r="9" spans="1:99" ht="18" customHeight="1">
      <c r="A9" s="1" t="s">
        <v>10</v>
      </c>
      <c r="AU9" s="82">
        <v>2326005914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CD9" s="3" t="s">
        <v>13</v>
      </c>
      <c r="CE9" s="92">
        <v>2326005914</v>
      </c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110"/>
    </row>
    <row r="10" spans="1:99" ht="17.25" customHeight="1">
      <c r="A10" s="1" t="s">
        <v>86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 t="s">
        <v>121</v>
      </c>
      <c r="BK10" s="7"/>
      <c r="BL10" s="7"/>
      <c r="BM10" s="7"/>
      <c r="BN10" s="7"/>
      <c r="BO10" s="7"/>
      <c r="BP10" s="7"/>
      <c r="BQ10" s="7"/>
      <c r="BR10" s="7"/>
      <c r="BS10" s="7"/>
      <c r="CB10" s="1" t="s">
        <v>88</v>
      </c>
      <c r="CD10" s="3"/>
      <c r="CE10" s="111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110"/>
    </row>
    <row r="11" spans="2:99" ht="17.25" customHeight="1">
      <c r="B11" s="1" t="s">
        <v>87</v>
      </c>
      <c r="O11" s="2"/>
      <c r="P11" s="2"/>
      <c r="Q11" s="2"/>
      <c r="R11" s="2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W11" s="1" t="s">
        <v>89</v>
      </c>
      <c r="CD11" s="3"/>
      <c r="CE11" s="232"/>
      <c r="CF11" s="76"/>
      <c r="CG11" s="76"/>
      <c r="CH11" s="76"/>
      <c r="CI11" s="76"/>
      <c r="CJ11" s="76"/>
      <c r="CK11" s="77"/>
      <c r="CL11" s="75"/>
      <c r="CM11" s="76"/>
      <c r="CN11" s="76"/>
      <c r="CO11" s="76"/>
      <c r="CP11" s="76"/>
      <c r="CQ11" s="76"/>
      <c r="CR11" s="76"/>
      <c r="CS11" s="76"/>
      <c r="CT11" s="76"/>
      <c r="CU11" s="91"/>
    </row>
    <row r="12" spans="1:99" ht="18.75" customHeight="1">
      <c r="A12" s="1" t="s">
        <v>29</v>
      </c>
      <c r="AZ12" s="9"/>
      <c r="BA12" s="7"/>
      <c r="BB12" s="7"/>
      <c r="BC12" s="7"/>
      <c r="BD12" s="82" t="s">
        <v>110</v>
      </c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90"/>
      <c r="CE12" s="78">
        <v>47</v>
      </c>
      <c r="CF12" s="79"/>
      <c r="CG12" s="79"/>
      <c r="CH12" s="79"/>
      <c r="CI12" s="79"/>
      <c r="CJ12" s="79"/>
      <c r="CK12" s="80"/>
      <c r="CL12" s="230">
        <v>49</v>
      </c>
      <c r="CM12" s="79"/>
      <c r="CN12" s="79"/>
      <c r="CO12" s="79"/>
      <c r="CP12" s="79"/>
      <c r="CQ12" s="79"/>
      <c r="CR12" s="79"/>
      <c r="CS12" s="79"/>
      <c r="CT12" s="79"/>
      <c r="CU12" s="231"/>
    </row>
    <row r="13" spans="1:99" ht="1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84" t="s">
        <v>14</v>
      </c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5"/>
      <c r="CE13" s="81"/>
      <c r="CF13" s="82"/>
      <c r="CG13" s="82"/>
      <c r="CH13" s="82"/>
      <c r="CI13" s="82"/>
      <c r="CJ13" s="82"/>
      <c r="CK13" s="83"/>
      <c r="CL13" s="89"/>
      <c r="CM13" s="82"/>
      <c r="CN13" s="82"/>
      <c r="CO13" s="82"/>
      <c r="CP13" s="82"/>
      <c r="CQ13" s="82"/>
      <c r="CR13" s="82"/>
      <c r="CS13" s="82"/>
      <c r="CT13" s="82"/>
      <c r="CU13" s="90"/>
    </row>
    <row r="14" spans="1:99" ht="18" customHeight="1" thickBot="1">
      <c r="A14" s="208" t="s">
        <v>55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CD14" s="3" t="s">
        <v>15</v>
      </c>
      <c r="CE14" s="112">
        <v>384</v>
      </c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4"/>
    </row>
    <row r="15" spans="1:95" ht="19.5" customHeight="1">
      <c r="A15" s="1" t="s">
        <v>11</v>
      </c>
      <c r="Z15" s="82" t="s">
        <v>111</v>
      </c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</row>
    <row r="16" spans="2:95" ht="20.2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62:67" ht="12.75">
      <c r="BJ17" s="2"/>
      <c r="BK17" s="2"/>
      <c r="BL17" s="2"/>
      <c r="BM17" s="2"/>
      <c r="BN17" s="2"/>
      <c r="BO17" s="2"/>
    </row>
    <row r="18" spans="1:95" ht="33" customHeight="1" thickBot="1">
      <c r="A18" s="131" t="s">
        <v>64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3"/>
      <c r="BD18" s="135" t="s">
        <v>41</v>
      </c>
      <c r="BE18" s="136"/>
      <c r="BF18" s="136"/>
      <c r="BG18" s="136"/>
      <c r="BH18" s="136"/>
      <c r="BI18" s="136"/>
      <c r="BJ18" s="72" t="s">
        <v>106</v>
      </c>
      <c r="BK18" s="73"/>
      <c r="BL18" s="73"/>
      <c r="BM18" s="73"/>
      <c r="BN18" s="73"/>
      <c r="BO18" s="74"/>
      <c r="BP18" s="115" t="s">
        <v>93</v>
      </c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7"/>
      <c r="CE18" s="115" t="s">
        <v>94</v>
      </c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7"/>
    </row>
    <row r="19" spans="1:95" ht="9.75" customHeight="1" thickBot="1">
      <c r="A19" s="65">
        <v>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6"/>
      <c r="BD19" s="67">
        <v>2</v>
      </c>
      <c r="BE19" s="68"/>
      <c r="BF19" s="68"/>
      <c r="BG19" s="68"/>
      <c r="BH19" s="68"/>
      <c r="BI19" s="69"/>
      <c r="BJ19" s="70">
        <v>3</v>
      </c>
      <c r="BK19" s="68"/>
      <c r="BL19" s="68"/>
      <c r="BM19" s="68"/>
      <c r="BN19" s="51"/>
      <c r="BO19" s="52">
        <v>4</v>
      </c>
      <c r="BP19" s="70">
        <v>4</v>
      </c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9"/>
      <c r="CE19" s="70">
        <v>5</v>
      </c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105"/>
    </row>
    <row r="20" spans="1:95" ht="33.75" customHeight="1">
      <c r="A20" s="153" t="s">
        <v>99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25" t="s">
        <v>90</v>
      </c>
      <c r="BE20" s="126"/>
      <c r="BF20" s="126"/>
      <c r="BG20" s="126"/>
      <c r="BH20" s="126"/>
      <c r="BI20" s="126"/>
      <c r="BJ20" s="86"/>
      <c r="BK20" s="87"/>
      <c r="BL20" s="87"/>
      <c r="BM20" s="87"/>
      <c r="BN20" s="87"/>
      <c r="BO20" s="104"/>
      <c r="BP20" s="86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104"/>
      <c r="CE20" s="86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8"/>
    </row>
    <row r="21" spans="1:95" ht="22.5" customHeight="1">
      <c r="A21" s="25"/>
      <c r="B21" s="130" t="s">
        <v>0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26"/>
      <c r="BD21" s="127"/>
      <c r="BE21" s="128"/>
      <c r="BF21" s="128"/>
      <c r="BG21" s="128"/>
      <c r="BH21" s="128"/>
      <c r="BI21" s="128"/>
      <c r="BJ21" s="89"/>
      <c r="BK21" s="82"/>
      <c r="BL21" s="82"/>
      <c r="BM21" s="82"/>
      <c r="BN21" s="82"/>
      <c r="BO21" s="83"/>
      <c r="BP21" s="89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3"/>
      <c r="CE21" s="89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90"/>
    </row>
    <row r="22" spans="1:95" ht="15.75" customHeight="1">
      <c r="A22" s="25"/>
      <c r="B22" s="129" t="s">
        <v>34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26"/>
      <c r="BD22" s="121" t="s">
        <v>39</v>
      </c>
      <c r="BE22" s="122"/>
      <c r="BF22" s="122"/>
      <c r="BG22" s="122"/>
      <c r="BH22" s="122"/>
      <c r="BI22" s="122"/>
      <c r="BJ22" s="75"/>
      <c r="BK22" s="76"/>
      <c r="BL22" s="76"/>
      <c r="BM22" s="76"/>
      <c r="BN22" s="76"/>
      <c r="BO22" s="77"/>
      <c r="BP22" s="75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7"/>
      <c r="CE22" s="75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91"/>
    </row>
    <row r="23" spans="1:95" ht="17.25" customHeight="1">
      <c r="A23" s="25"/>
      <c r="B23" s="129" t="s">
        <v>95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26"/>
      <c r="BD23" s="121" t="s">
        <v>40</v>
      </c>
      <c r="BE23" s="122"/>
      <c r="BF23" s="122"/>
      <c r="BG23" s="122"/>
      <c r="BH23" s="122"/>
      <c r="BI23" s="209"/>
      <c r="BJ23" s="75"/>
      <c r="BK23" s="76"/>
      <c r="BL23" s="76"/>
      <c r="BM23" s="76"/>
      <c r="BN23" s="16"/>
      <c r="BO23" s="53"/>
      <c r="BP23" s="75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7"/>
      <c r="CE23" s="75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91"/>
    </row>
    <row r="24" spans="1:95" ht="17.25" customHeight="1">
      <c r="A24" s="25"/>
      <c r="B24" s="129" t="s">
        <v>96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26"/>
      <c r="BD24" s="121" t="s">
        <v>42</v>
      </c>
      <c r="BE24" s="122"/>
      <c r="BF24" s="122"/>
      <c r="BG24" s="122"/>
      <c r="BH24" s="122"/>
      <c r="BI24" s="209"/>
      <c r="BJ24" s="75"/>
      <c r="BK24" s="76"/>
      <c r="BL24" s="76"/>
      <c r="BM24" s="76"/>
      <c r="BN24" s="16"/>
      <c r="BO24" s="53"/>
      <c r="BP24" s="75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7"/>
      <c r="CE24" s="75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91"/>
    </row>
    <row r="25" spans="1:95" ht="17.25" customHeight="1">
      <c r="A25" s="27"/>
      <c r="B25" s="123" t="s">
        <v>1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28"/>
      <c r="BD25" s="121" t="s">
        <v>43</v>
      </c>
      <c r="BE25" s="122"/>
      <c r="BF25" s="122"/>
      <c r="BG25" s="122"/>
      <c r="BH25" s="122"/>
      <c r="BI25" s="122"/>
      <c r="BJ25" s="75">
        <v>17143</v>
      </c>
      <c r="BK25" s="76"/>
      <c r="BL25" s="76"/>
      <c r="BM25" s="76"/>
      <c r="BN25" s="76"/>
      <c r="BO25" s="77"/>
      <c r="BP25" s="75">
        <v>18707</v>
      </c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7"/>
      <c r="CE25" s="75">
        <v>12887</v>
      </c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91"/>
    </row>
    <row r="26" spans="1:95" ht="18.75" customHeight="1">
      <c r="A26" s="27"/>
      <c r="B26" s="123" t="s">
        <v>2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28"/>
      <c r="BD26" s="121" t="s">
        <v>44</v>
      </c>
      <c r="BE26" s="122"/>
      <c r="BF26" s="122"/>
      <c r="BG26" s="122"/>
      <c r="BH26" s="122"/>
      <c r="BI26" s="122"/>
      <c r="BJ26" s="75"/>
      <c r="BK26" s="76"/>
      <c r="BL26" s="76"/>
      <c r="BM26" s="76"/>
      <c r="BN26" s="76"/>
      <c r="BO26" s="77"/>
      <c r="BP26" s="75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7"/>
      <c r="CE26" s="75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91"/>
    </row>
    <row r="27" spans="1:95" ht="16.5" customHeight="1" hidden="1">
      <c r="A27" s="27"/>
      <c r="B27" s="123" t="s">
        <v>35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28"/>
      <c r="BD27" s="121" t="s">
        <v>44</v>
      </c>
      <c r="BE27" s="122"/>
      <c r="BF27" s="122"/>
      <c r="BG27" s="122"/>
      <c r="BH27" s="122"/>
      <c r="BI27" s="122"/>
      <c r="BJ27" s="75"/>
      <c r="BK27" s="76"/>
      <c r="BL27" s="76"/>
      <c r="BM27" s="76"/>
      <c r="BN27" s="76"/>
      <c r="BO27" s="77"/>
      <c r="BP27" s="75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7"/>
      <c r="CE27" s="75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91"/>
    </row>
    <row r="28" spans="1:95" ht="18.75" customHeight="1">
      <c r="A28" s="27"/>
      <c r="B28" s="123" t="s">
        <v>35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28"/>
      <c r="BD28" s="121" t="s">
        <v>45</v>
      </c>
      <c r="BE28" s="122"/>
      <c r="BF28" s="122"/>
      <c r="BG28" s="122"/>
      <c r="BH28" s="122"/>
      <c r="BI28" s="122"/>
      <c r="BJ28" s="75"/>
      <c r="BK28" s="76"/>
      <c r="BL28" s="76"/>
      <c r="BM28" s="76"/>
      <c r="BN28" s="76"/>
      <c r="BO28" s="77"/>
      <c r="BP28" s="75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7"/>
      <c r="CE28" s="75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91"/>
    </row>
    <row r="29" spans="1:95" ht="19.5" customHeight="1">
      <c r="A29" s="29"/>
      <c r="B29" s="185" t="s">
        <v>3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5"/>
      <c r="AU29" s="185"/>
      <c r="AV29" s="185"/>
      <c r="AW29" s="185"/>
      <c r="AX29" s="185"/>
      <c r="AY29" s="185"/>
      <c r="AZ29" s="185"/>
      <c r="BA29" s="185"/>
      <c r="BB29" s="185"/>
      <c r="BC29" s="30"/>
      <c r="BD29" s="121" t="s">
        <v>97</v>
      </c>
      <c r="BE29" s="122"/>
      <c r="BF29" s="122"/>
      <c r="BG29" s="122"/>
      <c r="BH29" s="122"/>
      <c r="BI29" s="209"/>
      <c r="BJ29" s="75"/>
      <c r="BK29" s="76"/>
      <c r="BL29" s="76"/>
      <c r="BM29" s="76"/>
      <c r="BN29" s="14"/>
      <c r="BO29" s="15"/>
      <c r="BP29" s="75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7"/>
      <c r="CE29" s="75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91"/>
    </row>
    <row r="30" spans="1:95" ht="17.25" customHeight="1" thickBot="1">
      <c r="A30" s="29"/>
      <c r="B30" s="118" t="s">
        <v>4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30"/>
      <c r="BD30" s="119" t="s">
        <v>98</v>
      </c>
      <c r="BE30" s="120"/>
      <c r="BF30" s="120"/>
      <c r="BG30" s="120"/>
      <c r="BH30" s="120"/>
      <c r="BI30" s="120"/>
      <c r="BJ30" s="107">
        <v>226</v>
      </c>
      <c r="BK30" s="108"/>
      <c r="BL30" s="108"/>
      <c r="BM30" s="108"/>
      <c r="BN30" s="108"/>
      <c r="BO30" s="109"/>
      <c r="BP30" s="107">
        <v>226</v>
      </c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9"/>
      <c r="CE30" s="107">
        <v>226</v>
      </c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206"/>
    </row>
    <row r="31" spans="1:95" ht="18.75" customHeight="1" thickBot="1">
      <c r="A31" s="31"/>
      <c r="B31" s="32" t="s">
        <v>33</v>
      </c>
      <c r="C31" s="32"/>
      <c r="D31" s="32"/>
      <c r="E31" s="124" t="s">
        <v>30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33"/>
      <c r="BD31" s="163" t="s">
        <v>38</v>
      </c>
      <c r="BE31" s="164"/>
      <c r="BF31" s="164"/>
      <c r="BG31" s="164"/>
      <c r="BH31" s="164"/>
      <c r="BI31" s="164"/>
      <c r="BJ31" s="95">
        <f>BJ20+BJ22+BJ23+BJ24+BJ25+BJ26+BJ28+BJ29+BJ30</f>
        <v>17369</v>
      </c>
      <c r="BK31" s="96"/>
      <c r="BL31" s="96"/>
      <c r="BM31" s="96"/>
      <c r="BN31" s="96"/>
      <c r="BO31" s="97"/>
      <c r="BP31" s="95">
        <f>BP20+BP22+BP23+BP24+BP25+BP26+BP28+BP29+BP30</f>
        <v>18933</v>
      </c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7"/>
      <c r="CE31" s="95">
        <f>CE20+CE22+CE23+CE24+CE25+CE26+CE28+CE29+CE30</f>
        <v>13113</v>
      </c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207"/>
    </row>
    <row r="32" spans="1:95" ht="13.5">
      <c r="A32" s="148" t="s">
        <v>5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50"/>
      <c r="BD32" s="195" t="s">
        <v>46</v>
      </c>
      <c r="BE32" s="99"/>
      <c r="BF32" s="99"/>
      <c r="BG32" s="99"/>
      <c r="BH32" s="99"/>
      <c r="BI32" s="99"/>
      <c r="BJ32" s="98" t="s">
        <v>120</v>
      </c>
      <c r="BK32" s="99"/>
      <c r="BL32" s="99"/>
      <c r="BM32" s="99"/>
      <c r="BN32" s="99"/>
      <c r="BO32" s="100"/>
      <c r="BP32" s="98" t="s">
        <v>113</v>
      </c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100"/>
      <c r="CE32" s="98" t="s">
        <v>116</v>
      </c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181"/>
    </row>
    <row r="33" spans="1:95" ht="13.5">
      <c r="A33" s="25"/>
      <c r="B33" s="151" t="s">
        <v>36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35"/>
      <c r="BD33" s="162"/>
      <c r="BE33" s="102"/>
      <c r="BF33" s="102"/>
      <c r="BG33" s="102"/>
      <c r="BH33" s="102"/>
      <c r="BI33" s="102"/>
      <c r="BJ33" s="101"/>
      <c r="BK33" s="102"/>
      <c r="BL33" s="102"/>
      <c r="BM33" s="102"/>
      <c r="BN33" s="102"/>
      <c r="BO33" s="103"/>
      <c r="BP33" s="101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3"/>
      <c r="CE33" s="101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82"/>
    </row>
    <row r="34" spans="1:95" ht="33" customHeight="1">
      <c r="A34" s="27"/>
      <c r="B34" s="123" t="s">
        <v>6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36"/>
      <c r="BD34" s="121" t="s">
        <v>47</v>
      </c>
      <c r="BE34" s="122"/>
      <c r="BF34" s="122"/>
      <c r="BG34" s="122"/>
      <c r="BH34" s="122"/>
      <c r="BI34" s="122"/>
      <c r="BJ34" s="75"/>
      <c r="BK34" s="76"/>
      <c r="BL34" s="76"/>
      <c r="BM34" s="76"/>
      <c r="BN34" s="11"/>
      <c r="BO34" s="11"/>
      <c r="BP34" s="75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7"/>
      <c r="CE34" s="75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91"/>
    </row>
    <row r="35" spans="1:95" ht="19.5" customHeight="1">
      <c r="A35" s="27"/>
      <c r="B35" s="123" t="s">
        <v>37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36"/>
      <c r="BD35" s="121" t="s">
        <v>48</v>
      </c>
      <c r="BE35" s="122"/>
      <c r="BF35" s="122"/>
      <c r="BG35" s="122"/>
      <c r="BH35" s="122"/>
      <c r="BI35" s="122"/>
      <c r="BJ35" s="75">
        <v>735</v>
      </c>
      <c r="BK35" s="76"/>
      <c r="BL35" s="76"/>
      <c r="BM35" s="76"/>
      <c r="BN35" s="11"/>
      <c r="BO35" s="11"/>
      <c r="BP35" s="75">
        <v>3784</v>
      </c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7"/>
      <c r="CE35" s="75">
        <v>2597</v>
      </c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91"/>
    </row>
    <row r="36" spans="1:95" ht="31.5" customHeight="1">
      <c r="A36" s="27"/>
      <c r="B36" s="123" t="s">
        <v>100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36"/>
      <c r="BD36" s="121" t="s">
        <v>49</v>
      </c>
      <c r="BE36" s="122"/>
      <c r="BF36" s="122"/>
      <c r="BG36" s="122"/>
      <c r="BH36" s="122"/>
      <c r="BI36" s="122"/>
      <c r="BJ36" s="75"/>
      <c r="BK36" s="76"/>
      <c r="BL36" s="76"/>
      <c r="BM36" s="76"/>
      <c r="BN36" s="11"/>
      <c r="BO36" s="11"/>
      <c r="BP36" s="75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7"/>
      <c r="CE36" s="75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91"/>
    </row>
    <row r="37" spans="1:95" ht="21.75" customHeight="1">
      <c r="A37" s="27"/>
      <c r="B37" s="123" t="s">
        <v>101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36"/>
      <c r="BD37" s="121" t="s">
        <v>50</v>
      </c>
      <c r="BE37" s="122"/>
      <c r="BF37" s="122"/>
      <c r="BG37" s="122"/>
      <c r="BH37" s="122"/>
      <c r="BI37" s="122"/>
      <c r="BJ37" s="75">
        <v>5895</v>
      </c>
      <c r="BK37" s="76"/>
      <c r="BL37" s="76"/>
      <c r="BM37" s="76"/>
      <c r="BN37" s="11"/>
      <c r="BO37" s="11"/>
      <c r="BP37" s="75">
        <v>17</v>
      </c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7"/>
      <c r="CE37" s="75">
        <v>1325</v>
      </c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91"/>
    </row>
    <row r="38" spans="1:95" ht="23.25" customHeight="1" thickBot="1">
      <c r="A38" s="37"/>
      <c r="B38" s="118" t="s">
        <v>7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38"/>
      <c r="BD38" s="119" t="s">
        <v>51</v>
      </c>
      <c r="BE38" s="120"/>
      <c r="BF38" s="120"/>
      <c r="BG38" s="120"/>
      <c r="BH38" s="120"/>
      <c r="BI38" s="120"/>
      <c r="BJ38" s="107">
        <v>778</v>
      </c>
      <c r="BK38" s="108"/>
      <c r="BL38" s="108"/>
      <c r="BM38" s="108"/>
      <c r="BN38" s="108"/>
      <c r="BO38" s="109"/>
      <c r="BP38" s="107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9"/>
      <c r="CE38" s="107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206"/>
    </row>
    <row r="39" spans="1:95" ht="23.25" customHeight="1" thickBot="1">
      <c r="A39" s="39"/>
      <c r="B39" s="124" t="s">
        <v>32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40"/>
      <c r="BD39" s="163" t="s">
        <v>52</v>
      </c>
      <c r="BE39" s="164"/>
      <c r="BF39" s="164"/>
      <c r="BG39" s="164"/>
      <c r="BH39" s="164"/>
      <c r="BI39" s="164"/>
      <c r="BJ39" s="154">
        <f>BJ32+BJ34+BJ35+BJ36+BJ37++BJ38</f>
        <v>19799</v>
      </c>
      <c r="BK39" s="96"/>
      <c r="BL39" s="96"/>
      <c r="BM39" s="96"/>
      <c r="BN39" s="96"/>
      <c r="BO39" s="97"/>
      <c r="BP39" s="154">
        <f>BP32+BP34+BP35+BP36+BP37+BP38</f>
        <v>13678</v>
      </c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7"/>
      <c r="CE39" s="154">
        <f>CE32+CE34+CE35+CE36+CE37+CE38</f>
        <v>13065</v>
      </c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207"/>
    </row>
    <row r="40" spans="1:95" ht="23.25" customHeight="1" thickBot="1">
      <c r="A40" s="216" t="s">
        <v>54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8"/>
      <c r="BD40" s="163" t="s">
        <v>53</v>
      </c>
      <c r="BE40" s="164"/>
      <c r="BF40" s="164"/>
      <c r="BG40" s="164"/>
      <c r="BH40" s="164"/>
      <c r="BI40" s="164"/>
      <c r="BJ40" s="154">
        <f>BJ31+BJ39</f>
        <v>37168</v>
      </c>
      <c r="BK40" s="96"/>
      <c r="BL40" s="96"/>
      <c r="BM40" s="96"/>
      <c r="BN40" s="18"/>
      <c r="BO40" s="18"/>
      <c r="BP40" s="154">
        <f>BP31+BP39</f>
        <v>32611</v>
      </c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7"/>
      <c r="CE40" s="154" t="s">
        <v>118</v>
      </c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207"/>
    </row>
    <row r="41" spans="1:110" ht="45.75" customHeight="1">
      <c r="A41" s="165" t="s">
        <v>31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8"/>
      <c r="CS41" s="8"/>
      <c r="CT41" s="8"/>
      <c r="CU41" s="8"/>
      <c r="CV41" s="8"/>
      <c r="DF41" s="55"/>
    </row>
    <row r="42" spans="1:100" ht="12.75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8"/>
      <c r="CU42" s="8"/>
      <c r="CV42" s="8"/>
    </row>
    <row r="43" spans="1:103" ht="12.75">
      <c r="A43" s="146">
        <v>3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8"/>
      <c r="CS43" s="8"/>
      <c r="CT43" s="8"/>
      <c r="CU43" s="8"/>
      <c r="CV43" s="8"/>
      <c r="CW43" s="8"/>
      <c r="CX43" s="8"/>
      <c r="CY43" s="8"/>
    </row>
    <row r="45" spans="62:80" ht="12.75">
      <c r="BJ45" s="82"/>
      <c r="BK45" s="82"/>
      <c r="BL45" s="82"/>
      <c r="BM45" s="82"/>
      <c r="BN45" s="82"/>
      <c r="BO45" s="82"/>
      <c r="CB45" s="1" t="s">
        <v>84</v>
      </c>
    </row>
    <row r="46" spans="1:95" ht="34.5" customHeight="1" thickBot="1">
      <c r="A46" s="131" t="s">
        <v>64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3"/>
      <c r="BD46" s="219" t="s">
        <v>41</v>
      </c>
      <c r="BE46" s="220"/>
      <c r="BF46" s="220"/>
      <c r="BG46" s="220"/>
      <c r="BH46" s="220"/>
      <c r="BI46" s="221"/>
      <c r="BJ46" s="72" t="s">
        <v>106</v>
      </c>
      <c r="BK46" s="73"/>
      <c r="BL46" s="73"/>
      <c r="BM46" s="73"/>
      <c r="BN46" s="73"/>
      <c r="BO46" s="74"/>
      <c r="BP46" s="115" t="s">
        <v>93</v>
      </c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7"/>
      <c r="CE46" s="115" t="s">
        <v>94</v>
      </c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7"/>
    </row>
    <row r="47" spans="1:98" ht="18" customHeight="1">
      <c r="A47" s="153" t="s">
        <v>102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211"/>
      <c r="BE47" s="173"/>
      <c r="BF47" s="173"/>
      <c r="BG47" s="173"/>
      <c r="BH47" s="173"/>
      <c r="BI47" s="173"/>
      <c r="BJ47" s="212"/>
      <c r="BK47" s="213"/>
      <c r="BL47" s="213"/>
      <c r="BM47" s="213"/>
      <c r="BN47" s="213"/>
      <c r="BO47" s="213"/>
      <c r="BP47" s="172"/>
      <c r="BQ47" s="173"/>
      <c r="BR47" s="173"/>
      <c r="BS47" s="173"/>
      <c r="BT47" s="173"/>
      <c r="BU47" s="173"/>
      <c r="BV47" s="173"/>
      <c r="BW47" s="173"/>
      <c r="BX47" s="173"/>
      <c r="BY47" s="173"/>
      <c r="BZ47" s="173"/>
      <c r="CA47" s="173"/>
      <c r="CB47" s="173"/>
      <c r="CC47" s="173"/>
      <c r="CD47" s="173"/>
      <c r="CE47" s="172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4"/>
      <c r="CR47" s="9"/>
      <c r="CS47" s="9"/>
      <c r="CT47" s="9"/>
    </row>
    <row r="48" spans="1:95" ht="12.75">
      <c r="A48" s="196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8" t="s">
        <v>56</v>
      </c>
      <c r="BE48" s="199"/>
      <c r="BF48" s="199"/>
      <c r="BG48" s="199"/>
      <c r="BH48" s="199"/>
      <c r="BI48" s="199"/>
      <c r="BJ48" s="158">
        <v>100</v>
      </c>
      <c r="BK48" s="159"/>
      <c r="BL48" s="159"/>
      <c r="BM48" s="159"/>
      <c r="BN48" s="159"/>
      <c r="BO48" s="159"/>
      <c r="BP48" s="158">
        <v>100</v>
      </c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8">
        <v>100</v>
      </c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214"/>
    </row>
    <row r="49" spans="1:95" ht="42.75" customHeight="1">
      <c r="A49" s="25"/>
      <c r="B49" s="190" t="s">
        <v>91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62"/>
      <c r="BE49" s="102"/>
      <c r="BF49" s="102"/>
      <c r="BG49" s="102"/>
      <c r="BH49" s="102"/>
      <c r="BI49" s="102"/>
      <c r="BJ49" s="160"/>
      <c r="BK49" s="161"/>
      <c r="BL49" s="161"/>
      <c r="BM49" s="161"/>
      <c r="BN49" s="161"/>
      <c r="BO49" s="161"/>
      <c r="BP49" s="160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0"/>
      <c r="CF49" s="161"/>
      <c r="CG49" s="161"/>
      <c r="CH49" s="161"/>
      <c r="CI49" s="161"/>
      <c r="CJ49" s="161"/>
      <c r="CK49" s="161"/>
      <c r="CL49" s="161"/>
      <c r="CM49" s="161"/>
      <c r="CN49" s="161"/>
      <c r="CO49" s="161"/>
      <c r="CP49" s="161"/>
      <c r="CQ49" s="215"/>
    </row>
    <row r="50" spans="1:95" ht="24" customHeight="1">
      <c r="A50" s="27"/>
      <c r="B50" s="123" t="s">
        <v>16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28"/>
      <c r="BD50" s="162" t="s">
        <v>57</v>
      </c>
      <c r="BE50" s="102"/>
      <c r="BF50" s="102"/>
      <c r="BG50" s="102"/>
      <c r="BH50" s="102"/>
      <c r="BI50" s="102"/>
      <c r="BJ50" s="155" t="s">
        <v>85</v>
      </c>
      <c r="BK50" s="156"/>
      <c r="BL50" s="156"/>
      <c r="BM50" s="156"/>
      <c r="BN50" s="156"/>
      <c r="BO50" s="210"/>
      <c r="BP50" s="222" t="s">
        <v>85</v>
      </c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223"/>
      <c r="CE50" s="144" t="s">
        <v>85</v>
      </c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5"/>
    </row>
    <row r="51" spans="1:95" ht="23.25" customHeight="1">
      <c r="A51" s="27"/>
      <c r="B51" s="185" t="s">
        <v>58</v>
      </c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28"/>
      <c r="BD51" s="183" t="s">
        <v>59</v>
      </c>
      <c r="BE51" s="184"/>
      <c r="BF51" s="184"/>
      <c r="BG51" s="184"/>
      <c r="BH51" s="184"/>
      <c r="BI51" s="191"/>
      <c r="BJ51" s="155"/>
      <c r="BK51" s="156"/>
      <c r="BL51" s="156"/>
      <c r="BM51" s="156"/>
      <c r="BN51" s="11"/>
      <c r="BO51" s="11"/>
      <c r="BP51" s="141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57"/>
      <c r="CE51" s="141"/>
      <c r="CF51" s="142"/>
      <c r="CG51" s="142"/>
      <c r="CH51" s="142"/>
      <c r="CI51" s="142"/>
      <c r="CJ51" s="142"/>
      <c r="CK51" s="142"/>
      <c r="CL51" s="142"/>
      <c r="CM51" s="142"/>
      <c r="CN51" s="142"/>
      <c r="CO51" s="142"/>
      <c r="CP51" s="142"/>
      <c r="CQ51" s="143"/>
    </row>
    <row r="52" spans="1:95" ht="24" customHeight="1">
      <c r="A52" s="27"/>
      <c r="B52" s="123" t="s">
        <v>60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28"/>
      <c r="BD52" s="121" t="s">
        <v>61</v>
      </c>
      <c r="BE52" s="122"/>
      <c r="BF52" s="122"/>
      <c r="BG52" s="122"/>
      <c r="BH52" s="122"/>
      <c r="BI52" s="122"/>
      <c r="BJ52" s="75"/>
      <c r="BK52" s="76"/>
      <c r="BL52" s="76"/>
      <c r="BM52" s="76"/>
      <c r="BN52" s="76"/>
      <c r="BO52" s="76"/>
      <c r="BP52" s="141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57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3"/>
    </row>
    <row r="53" spans="1:98" ht="24" customHeight="1">
      <c r="A53" s="27"/>
      <c r="B53" s="123" t="s">
        <v>17</v>
      </c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3"/>
      <c r="BB53" s="123"/>
      <c r="BC53" s="28"/>
      <c r="BD53" s="121" t="s">
        <v>62</v>
      </c>
      <c r="BE53" s="122"/>
      <c r="BF53" s="122"/>
      <c r="BG53" s="122"/>
      <c r="BH53" s="122"/>
      <c r="BI53" s="122"/>
      <c r="BJ53" s="175">
        <v>15</v>
      </c>
      <c r="BK53" s="176"/>
      <c r="BL53" s="176"/>
      <c r="BM53" s="176"/>
      <c r="BN53" s="176"/>
      <c r="BO53" s="177"/>
      <c r="BP53" s="175">
        <v>15</v>
      </c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7"/>
      <c r="CE53" s="176">
        <v>15</v>
      </c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8"/>
      <c r="CR53" s="54"/>
      <c r="CS53" s="54"/>
      <c r="CT53" s="54"/>
    </row>
    <row r="54" spans="1:95" ht="23.25" customHeight="1" thickBot="1">
      <c r="A54" s="37"/>
      <c r="B54" s="118" t="s">
        <v>18</v>
      </c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41"/>
      <c r="BD54" s="119" t="s">
        <v>63</v>
      </c>
      <c r="BE54" s="120"/>
      <c r="BF54" s="120"/>
      <c r="BG54" s="120"/>
      <c r="BH54" s="120"/>
      <c r="BI54" s="120"/>
      <c r="BJ54" s="187">
        <v>25279</v>
      </c>
      <c r="BK54" s="188"/>
      <c r="BL54" s="188"/>
      <c r="BM54" s="188"/>
      <c r="BN54" s="188"/>
      <c r="BO54" s="189"/>
      <c r="BP54" s="59">
        <v>20556</v>
      </c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1"/>
      <c r="CE54" s="60">
        <v>20052</v>
      </c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179"/>
    </row>
    <row r="55" spans="1:95" ht="24" customHeight="1" thickBot="1">
      <c r="A55" s="39"/>
      <c r="B55" s="124" t="s">
        <v>65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34"/>
      <c r="BD55" s="163" t="s">
        <v>66</v>
      </c>
      <c r="BE55" s="164"/>
      <c r="BF55" s="164"/>
      <c r="BG55" s="164"/>
      <c r="BH55" s="164"/>
      <c r="BI55" s="164"/>
      <c r="BJ55" s="62">
        <v>25394</v>
      </c>
      <c r="BK55" s="180"/>
      <c r="BL55" s="180"/>
      <c r="BM55" s="180"/>
      <c r="BN55" s="21"/>
      <c r="BO55" s="21"/>
      <c r="BP55" s="62">
        <v>20671</v>
      </c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4"/>
      <c r="CE55" s="62">
        <v>20167</v>
      </c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71"/>
    </row>
    <row r="56" spans="1:95" ht="21" customHeight="1">
      <c r="A56" s="148" t="s">
        <v>19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95" t="s">
        <v>69</v>
      </c>
      <c r="BE56" s="99"/>
      <c r="BF56" s="99"/>
      <c r="BG56" s="99"/>
      <c r="BH56" s="99"/>
      <c r="BI56" s="100"/>
      <c r="BJ56" s="98" t="s">
        <v>112</v>
      </c>
      <c r="BK56" s="99"/>
      <c r="BL56" s="99"/>
      <c r="BM56" s="99"/>
      <c r="BN56" s="99"/>
      <c r="BO56" s="100"/>
      <c r="BP56" s="98" t="s">
        <v>114</v>
      </c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100"/>
      <c r="CE56" s="98" t="s">
        <v>117</v>
      </c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181"/>
    </row>
    <row r="57" spans="1:95" ht="24" customHeight="1">
      <c r="A57" s="25"/>
      <c r="B57" s="186" t="s">
        <v>92</v>
      </c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26"/>
      <c r="BD57" s="162"/>
      <c r="BE57" s="102"/>
      <c r="BF57" s="102"/>
      <c r="BG57" s="102"/>
      <c r="BH57" s="102"/>
      <c r="BI57" s="103"/>
      <c r="BJ57" s="101"/>
      <c r="BK57" s="102"/>
      <c r="BL57" s="102"/>
      <c r="BM57" s="102"/>
      <c r="BN57" s="102"/>
      <c r="BO57" s="103"/>
      <c r="BP57" s="101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3"/>
      <c r="CE57" s="101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82"/>
    </row>
    <row r="58" spans="1:95" ht="21" customHeight="1">
      <c r="A58" s="27"/>
      <c r="B58" s="185" t="s">
        <v>20</v>
      </c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28"/>
      <c r="BD58" s="183" t="s">
        <v>70</v>
      </c>
      <c r="BE58" s="184"/>
      <c r="BF58" s="184"/>
      <c r="BG58" s="184"/>
      <c r="BH58" s="184"/>
      <c r="BI58" s="184"/>
      <c r="BJ58" s="75"/>
      <c r="BK58" s="76"/>
      <c r="BL58" s="76"/>
      <c r="BM58" s="76"/>
      <c r="BN58" s="11"/>
      <c r="BO58" s="11"/>
      <c r="BP58" s="75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7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91"/>
    </row>
    <row r="59" spans="1:95" ht="21.75" customHeight="1">
      <c r="A59" s="27"/>
      <c r="B59" s="185" t="s">
        <v>103</v>
      </c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28"/>
      <c r="BD59" s="183" t="s">
        <v>71</v>
      </c>
      <c r="BE59" s="184"/>
      <c r="BF59" s="184"/>
      <c r="BG59" s="184"/>
      <c r="BH59" s="184"/>
      <c r="BI59" s="191"/>
      <c r="BJ59" s="75"/>
      <c r="BK59" s="76"/>
      <c r="BL59" s="76"/>
      <c r="BM59" s="76"/>
      <c r="BN59" s="76"/>
      <c r="BO59" s="77"/>
      <c r="BP59" s="75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7"/>
      <c r="CE59" s="75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91"/>
    </row>
    <row r="60" spans="1:95" ht="24" customHeight="1" thickBot="1">
      <c r="A60" s="37"/>
      <c r="B60" s="192" t="s">
        <v>67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41"/>
      <c r="BD60" s="193" t="s">
        <v>72</v>
      </c>
      <c r="BE60" s="194"/>
      <c r="BF60" s="194"/>
      <c r="BG60" s="194"/>
      <c r="BH60" s="194"/>
      <c r="BI60" s="194"/>
      <c r="BJ60" s="107"/>
      <c r="BK60" s="108"/>
      <c r="BL60" s="108"/>
      <c r="BM60" s="108"/>
      <c r="BN60" s="22"/>
      <c r="BO60" s="22"/>
      <c r="BP60" s="166"/>
      <c r="BQ60" s="167"/>
      <c r="BR60" s="167"/>
      <c r="BS60" s="167"/>
      <c r="BT60" s="167"/>
      <c r="BU60" s="167"/>
      <c r="BV60" s="167"/>
      <c r="BW60" s="167"/>
      <c r="BX60" s="167"/>
      <c r="BY60" s="167"/>
      <c r="BZ60" s="167"/>
      <c r="CA60" s="167"/>
      <c r="CB60" s="167"/>
      <c r="CC60" s="167"/>
      <c r="CD60" s="168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70"/>
    </row>
    <row r="61" spans="1:95" ht="25.5" customHeight="1" thickBot="1">
      <c r="A61" s="42"/>
      <c r="B61" s="201" t="s">
        <v>68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43"/>
      <c r="BD61" s="163" t="s">
        <v>73</v>
      </c>
      <c r="BE61" s="164"/>
      <c r="BF61" s="164"/>
      <c r="BG61" s="164"/>
      <c r="BH61" s="164"/>
      <c r="BI61" s="164"/>
      <c r="BJ61" s="56">
        <f>BJ56+BJ58+BJ59+BJ60</f>
        <v>5851</v>
      </c>
      <c r="BK61" s="57"/>
      <c r="BL61" s="57"/>
      <c r="BM61" s="57"/>
      <c r="BN61" s="23"/>
      <c r="BO61" s="23"/>
      <c r="BP61" s="56">
        <f>BP56+BP58+BP59+BP60</f>
        <v>6686</v>
      </c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169"/>
      <c r="CE61" s="171">
        <f>CE56+CE58+CE59+CE60</f>
        <v>2684</v>
      </c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8"/>
    </row>
    <row r="62" spans="1:95" ht="15.75" customHeight="1">
      <c r="A62" s="196" t="s">
        <v>21</v>
      </c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8" t="s">
        <v>76</v>
      </c>
      <c r="BE62" s="199"/>
      <c r="BF62" s="199"/>
      <c r="BG62" s="199"/>
      <c r="BH62" s="199"/>
      <c r="BI62" s="199"/>
      <c r="BJ62" s="86">
        <v>4872</v>
      </c>
      <c r="BK62" s="87"/>
      <c r="BL62" s="87"/>
      <c r="BM62" s="87"/>
      <c r="BN62" s="7"/>
      <c r="BO62" s="7"/>
      <c r="BP62" s="86">
        <v>4872</v>
      </c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104"/>
      <c r="CE62" s="86">
        <v>3072</v>
      </c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8"/>
    </row>
    <row r="63" spans="1:95" ht="24.75" customHeight="1">
      <c r="A63" s="25"/>
      <c r="B63" s="200" t="s">
        <v>92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6"/>
      <c r="BD63" s="162"/>
      <c r="BE63" s="102"/>
      <c r="BF63" s="102"/>
      <c r="BG63" s="102"/>
      <c r="BH63" s="102"/>
      <c r="BI63" s="102"/>
      <c r="BJ63" s="89"/>
      <c r="BK63" s="82"/>
      <c r="BL63" s="82"/>
      <c r="BM63" s="82"/>
      <c r="BN63" s="13"/>
      <c r="BO63" s="13"/>
      <c r="BP63" s="89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3"/>
      <c r="CE63" s="89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90"/>
    </row>
    <row r="64" spans="1:95" ht="25.5" customHeight="1">
      <c r="A64" s="27"/>
      <c r="B64" s="123" t="s">
        <v>74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28"/>
      <c r="BD64" s="183" t="s">
        <v>77</v>
      </c>
      <c r="BE64" s="184"/>
      <c r="BF64" s="184"/>
      <c r="BG64" s="184"/>
      <c r="BH64" s="184"/>
      <c r="BI64" s="184"/>
      <c r="BJ64" s="228">
        <v>644</v>
      </c>
      <c r="BK64" s="229"/>
      <c r="BL64" s="229"/>
      <c r="BM64" s="229"/>
      <c r="BN64" s="19"/>
      <c r="BO64" s="19"/>
      <c r="BP64" s="224">
        <v>382</v>
      </c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6"/>
      <c r="CE64" s="225">
        <v>255</v>
      </c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7"/>
    </row>
    <row r="65" spans="1:95" ht="24.75" customHeight="1">
      <c r="A65" s="27"/>
      <c r="B65" s="123" t="s">
        <v>22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28"/>
      <c r="BD65" s="121" t="s">
        <v>78</v>
      </c>
      <c r="BE65" s="122"/>
      <c r="BF65" s="122"/>
      <c r="BG65" s="122"/>
      <c r="BH65" s="122"/>
      <c r="BI65" s="122"/>
      <c r="BJ65" s="75">
        <v>407</v>
      </c>
      <c r="BK65" s="76"/>
      <c r="BL65" s="76"/>
      <c r="BM65" s="76"/>
      <c r="BN65" s="11"/>
      <c r="BO65" s="11"/>
      <c r="BP65" s="75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7"/>
      <c r="CE65" s="75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91"/>
    </row>
    <row r="66" spans="1:95" ht="24" customHeight="1">
      <c r="A66" s="27"/>
      <c r="B66" s="123" t="s">
        <v>103</v>
      </c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28"/>
      <c r="BD66" s="121" t="s">
        <v>79</v>
      </c>
      <c r="BE66" s="122"/>
      <c r="BF66" s="122"/>
      <c r="BG66" s="122"/>
      <c r="BH66" s="122"/>
      <c r="BI66" s="122"/>
      <c r="BJ66" s="75"/>
      <c r="BK66" s="76"/>
      <c r="BL66" s="76"/>
      <c r="BM66" s="76"/>
      <c r="BN66" s="11"/>
      <c r="BO66" s="11"/>
      <c r="BP66" s="75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7"/>
      <c r="CE66" s="75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91"/>
    </row>
    <row r="67" spans="1:95" ht="24" customHeight="1" thickBot="1">
      <c r="A67" s="37"/>
      <c r="B67" s="118" t="s">
        <v>67</v>
      </c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38"/>
      <c r="BD67" s="119" t="s">
        <v>80</v>
      </c>
      <c r="BE67" s="120"/>
      <c r="BF67" s="120"/>
      <c r="BG67" s="120"/>
      <c r="BH67" s="120"/>
      <c r="BI67" s="120"/>
      <c r="BJ67" s="107"/>
      <c r="BK67" s="108"/>
      <c r="BL67" s="108"/>
      <c r="BM67" s="108"/>
      <c r="BN67" s="17"/>
      <c r="BO67" s="17"/>
      <c r="BP67" s="107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9"/>
      <c r="CE67" s="107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206"/>
    </row>
    <row r="68" spans="1:95" ht="22.5" customHeight="1" thickBot="1">
      <c r="A68" s="47"/>
      <c r="B68" s="48" t="s">
        <v>75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9"/>
      <c r="BA68" s="49"/>
      <c r="BB68" s="49"/>
      <c r="BC68" s="44"/>
      <c r="BD68" s="163" t="s">
        <v>81</v>
      </c>
      <c r="BE68" s="164"/>
      <c r="BF68" s="164"/>
      <c r="BG68" s="164"/>
      <c r="BH68" s="164"/>
      <c r="BI68" s="164"/>
      <c r="BJ68" s="95">
        <f>BJ62+BJ64+BJ65+BJ66+BJ67</f>
        <v>5923</v>
      </c>
      <c r="BK68" s="96"/>
      <c r="BL68" s="96"/>
      <c r="BM68" s="96"/>
      <c r="BN68" s="96"/>
      <c r="BO68" s="97"/>
      <c r="BP68" s="95">
        <f>BP62+BP64+BP65+BP66+BP67</f>
        <v>5254</v>
      </c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7"/>
      <c r="CE68" s="95">
        <f>CE62+CE64+CE65+CE66+CE67</f>
        <v>3327</v>
      </c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207"/>
    </row>
    <row r="69" spans="1:95" ht="21.75" customHeight="1" thickBot="1">
      <c r="A69" s="50"/>
      <c r="B69" s="203" t="s">
        <v>82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45"/>
      <c r="BD69" s="202" t="s">
        <v>83</v>
      </c>
      <c r="BE69" s="171"/>
      <c r="BF69" s="171"/>
      <c r="BG69" s="171"/>
      <c r="BH69" s="171"/>
      <c r="BI69" s="171"/>
      <c r="BJ69" s="56" t="s">
        <v>119</v>
      </c>
      <c r="BK69" s="57"/>
      <c r="BL69" s="57"/>
      <c r="BM69" s="57"/>
      <c r="BN69" s="20"/>
      <c r="BO69" s="20"/>
      <c r="BP69" s="56" t="s">
        <v>115</v>
      </c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6">
        <f>CE55+CE61+CE68</f>
        <v>26178</v>
      </c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8"/>
    </row>
    <row r="71" spans="1:95" ht="12.75">
      <c r="A71" s="1" t="s">
        <v>23</v>
      </c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4"/>
      <c r="AA71" s="82" t="s">
        <v>122</v>
      </c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4"/>
      <c r="BD71" s="1" t="s">
        <v>26</v>
      </c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4"/>
      <c r="CD71" s="82" t="s">
        <v>123</v>
      </c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</row>
    <row r="72" spans="15:99" s="5" customFormat="1" ht="12.75" customHeight="1">
      <c r="O72" s="204" t="s">
        <v>24</v>
      </c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6"/>
      <c r="AA72" s="204" t="s">
        <v>25</v>
      </c>
      <c r="AB72" s="204"/>
      <c r="AC72" s="204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6"/>
      <c r="BR72" s="204" t="s">
        <v>24</v>
      </c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46" t="s">
        <v>25</v>
      </c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</row>
    <row r="74" spans="2:36" ht="12.75">
      <c r="B74" s="3" t="s">
        <v>27</v>
      </c>
      <c r="C74" s="128" t="s">
        <v>124</v>
      </c>
      <c r="D74" s="128"/>
      <c r="E74" s="128"/>
      <c r="F74" s="128"/>
      <c r="G74" s="1" t="s">
        <v>27</v>
      </c>
      <c r="J74" s="82" t="s">
        <v>125</v>
      </c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134" t="s">
        <v>104</v>
      </c>
      <c r="AD74" s="134"/>
      <c r="AE74" s="134"/>
      <c r="AF74" s="134"/>
      <c r="AG74" s="134"/>
      <c r="AH74" s="134"/>
      <c r="AI74" s="134"/>
      <c r="AJ74" s="134"/>
    </row>
  </sheetData>
  <sheetProtection/>
  <mergeCells count="251">
    <mergeCell ref="BJ23:BM23"/>
    <mergeCell ref="BJ24:BM24"/>
    <mergeCell ref="BJ29:BM29"/>
    <mergeCell ref="CE11:CK11"/>
    <mergeCell ref="CL11:CU11"/>
    <mergeCell ref="CL12:CU13"/>
    <mergeCell ref="BP23:CD23"/>
    <mergeCell ref="BP24:CD24"/>
    <mergeCell ref="CE23:CQ23"/>
    <mergeCell ref="CE24:CQ24"/>
    <mergeCell ref="BD24:BI24"/>
    <mergeCell ref="CE67:CQ67"/>
    <mergeCell ref="CE66:CQ66"/>
    <mergeCell ref="BJ65:BM65"/>
    <mergeCell ref="BP65:CD65"/>
    <mergeCell ref="CE65:CQ65"/>
    <mergeCell ref="BP64:CD64"/>
    <mergeCell ref="CE64:CQ64"/>
    <mergeCell ref="BJ61:BM61"/>
    <mergeCell ref="BJ64:BM64"/>
    <mergeCell ref="BJ68:BO68"/>
    <mergeCell ref="BP68:CD68"/>
    <mergeCell ref="CE68:CQ68"/>
    <mergeCell ref="BJ66:BM66"/>
    <mergeCell ref="BP66:CD66"/>
    <mergeCell ref="BJ60:BM60"/>
    <mergeCell ref="BJ62:BM63"/>
    <mergeCell ref="BP62:CD63"/>
    <mergeCell ref="BJ58:BM58"/>
    <mergeCell ref="BJ59:BO59"/>
    <mergeCell ref="CE32:CQ33"/>
    <mergeCell ref="BP50:CD50"/>
    <mergeCell ref="BP47:CD47"/>
    <mergeCell ref="BJ34:BM34"/>
    <mergeCell ref="BJ35:BM35"/>
    <mergeCell ref="BJ56:BO57"/>
    <mergeCell ref="BJ38:BO38"/>
    <mergeCell ref="BJ39:BO39"/>
    <mergeCell ref="BJ46:BO46"/>
    <mergeCell ref="BD37:BI37"/>
    <mergeCell ref="BD46:BI46"/>
    <mergeCell ref="CE59:CQ59"/>
    <mergeCell ref="BP56:CD57"/>
    <mergeCell ref="CE58:CQ58"/>
    <mergeCell ref="BP59:CD59"/>
    <mergeCell ref="BJ50:BO50"/>
    <mergeCell ref="A47:BC48"/>
    <mergeCell ref="BD47:BI47"/>
    <mergeCell ref="BJ47:BO47"/>
    <mergeCell ref="BJ40:BM40"/>
    <mergeCell ref="A43:CQ43"/>
    <mergeCell ref="BD40:BI40"/>
    <mergeCell ref="CE48:CQ49"/>
    <mergeCell ref="BD48:BI49"/>
    <mergeCell ref="A40:BC40"/>
    <mergeCell ref="CE36:CQ36"/>
    <mergeCell ref="BP38:CD38"/>
    <mergeCell ref="BD35:BI35"/>
    <mergeCell ref="CE35:CQ35"/>
    <mergeCell ref="B34:BB34"/>
    <mergeCell ref="BD34:BI34"/>
    <mergeCell ref="B36:BB36"/>
    <mergeCell ref="BD36:BI36"/>
    <mergeCell ref="BJ36:BM36"/>
    <mergeCell ref="BJ37:BM37"/>
    <mergeCell ref="BD23:BI23"/>
    <mergeCell ref="BP29:CD29"/>
    <mergeCell ref="CE29:CQ29"/>
    <mergeCell ref="B24:BB24"/>
    <mergeCell ref="CE39:CQ39"/>
    <mergeCell ref="CE38:CQ38"/>
    <mergeCell ref="CE34:CQ34"/>
    <mergeCell ref="BP34:CD34"/>
    <mergeCell ref="BP35:CD35"/>
    <mergeCell ref="CE37:CQ37"/>
    <mergeCell ref="BD12:CD12"/>
    <mergeCell ref="CE40:CQ40"/>
    <mergeCell ref="BD32:BI33"/>
    <mergeCell ref="BD31:BI31"/>
    <mergeCell ref="CE31:CQ31"/>
    <mergeCell ref="A14:BU14"/>
    <mergeCell ref="Z15:CQ15"/>
    <mergeCell ref="BP28:CD28"/>
    <mergeCell ref="BD30:BI30"/>
    <mergeCell ref="B29:BB29"/>
    <mergeCell ref="B64:BB64"/>
    <mergeCell ref="CD71:CQ71"/>
    <mergeCell ref="BR71:CB71"/>
    <mergeCell ref="O72:Y72"/>
    <mergeCell ref="AA71:AU71"/>
    <mergeCell ref="BR72:CB72"/>
    <mergeCell ref="AA72:AU72"/>
    <mergeCell ref="O71:Y71"/>
    <mergeCell ref="BP67:CD67"/>
    <mergeCell ref="BJ67:BM67"/>
    <mergeCell ref="BD67:BI67"/>
    <mergeCell ref="BD68:BI68"/>
    <mergeCell ref="B67:BB67"/>
    <mergeCell ref="B69:BB69"/>
    <mergeCell ref="C74:F74"/>
    <mergeCell ref="J74:AB74"/>
    <mergeCell ref="AC74:AJ74"/>
    <mergeCell ref="A62:BC62"/>
    <mergeCell ref="BD62:BI63"/>
    <mergeCell ref="B63:BB63"/>
    <mergeCell ref="B61:BB61"/>
    <mergeCell ref="BD64:BI64"/>
    <mergeCell ref="BD69:BI69"/>
    <mergeCell ref="B65:BB65"/>
    <mergeCell ref="BD65:BI65"/>
    <mergeCell ref="B66:BB66"/>
    <mergeCell ref="BD66:BI66"/>
    <mergeCell ref="B59:BB59"/>
    <mergeCell ref="B60:BB60"/>
    <mergeCell ref="BD60:BI60"/>
    <mergeCell ref="BD61:BI61"/>
    <mergeCell ref="BD55:BI55"/>
    <mergeCell ref="BD54:BI54"/>
    <mergeCell ref="B54:BB54"/>
    <mergeCell ref="BD56:BI57"/>
    <mergeCell ref="BD59:BI59"/>
    <mergeCell ref="B58:BB58"/>
    <mergeCell ref="BD58:BI58"/>
    <mergeCell ref="B52:BB52"/>
    <mergeCell ref="BD52:BI52"/>
    <mergeCell ref="B51:BB51"/>
    <mergeCell ref="BP48:CD49"/>
    <mergeCell ref="B57:BB57"/>
    <mergeCell ref="BP52:CD52"/>
    <mergeCell ref="BJ54:BO54"/>
    <mergeCell ref="B49:BC49"/>
    <mergeCell ref="BD51:BI51"/>
    <mergeCell ref="CE53:CQ53"/>
    <mergeCell ref="B53:BB53"/>
    <mergeCell ref="BD53:BI53"/>
    <mergeCell ref="CE54:CQ54"/>
    <mergeCell ref="B55:BB55"/>
    <mergeCell ref="A56:BC56"/>
    <mergeCell ref="BP53:CD53"/>
    <mergeCell ref="BJ55:BM55"/>
    <mergeCell ref="CE56:CQ57"/>
    <mergeCell ref="BJ30:BO30"/>
    <mergeCell ref="CE62:CQ63"/>
    <mergeCell ref="BP58:CD58"/>
    <mergeCell ref="BP60:CD60"/>
    <mergeCell ref="BP61:CD61"/>
    <mergeCell ref="CE60:CQ60"/>
    <mergeCell ref="CE61:CQ61"/>
    <mergeCell ref="CE47:CQ47"/>
    <mergeCell ref="BJ52:BO52"/>
    <mergeCell ref="BJ53:BO53"/>
    <mergeCell ref="BJ28:BO28"/>
    <mergeCell ref="BJ25:BO25"/>
    <mergeCell ref="BJ31:BO31"/>
    <mergeCell ref="BJ32:BO33"/>
    <mergeCell ref="BP46:CD46"/>
    <mergeCell ref="BJ45:BO45"/>
    <mergeCell ref="BP39:CD39"/>
    <mergeCell ref="BP36:CD36"/>
    <mergeCell ref="BP37:CD37"/>
    <mergeCell ref="BP25:CD25"/>
    <mergeCell ref="BP40:CD40"/>
    <mergeCell ref="B39:BB39"/>
    <mergeCell ref="BJ51:BM51"/>
    <mergeCell ref="BP51:CD51"/>
    <mergeCell ref="BJ48:BO49"/>
    <mergeCell ref="B50:BB50"/>
    <mergeCell ref="BD50:BI50"/>
    <mergeCell ref="BD39:BI39"/>
    <mergeCell ref="A41:CQ41"/>
    <mergeCell ref="A46:BC46"/>
    <mergeCell ref="CE51:CQ51"/>
    <mergeCell ref="CE52:CQ52"/>
    <mergeCell ref="CE46:CQ46"/>
    <mergeCell ref="CE50:CQ50"/>
    <mergeCell ref="A1:CS1"/>
    <mergeCell ref="A42:CS42"/>
    <mergeCell ref="A32:BC32"/>
    <mergeCell ref="B33:BB33"/>
    <mergeCell ref="A3:CQ3"/>
    <mergeCell ref="A20:BC20"/>
    <mergeCell ref="A18:BC18"/>
    <mergeCell ref="AM4:BL4"/>
    <mergeCell ref="BJ7:CD7"/>
    <mergeCell ref="BD18:BI18"/>
    <mergeCell ref="BJ20:BO21"/>
    <mergeCell ref="CE6:CU6"/>
    <mergeCell ref="CE5:CU5"/>
    <mergeCell ref="BJ6:CD6"/>
    <mergeCell ref="AQ8:BT8"/>
    <mergeCell ref="AU9:BX9"/>
    <mergeCell ref="B28:BB28"/>
    <mergeCell ref="B30:BB30"/>
    <mergeCell ref="BD20:BI21"/>
    <mergeCell ref="B22:BB22"/>
    <mergeCell ref="BD22:BI22"/>
    <mergeCell ref="BD28:BI28"/>
    <mergeCell ref="B21:BB21"/>
    <mergeCell ref="B25:BB25"/>
    <mergeCell ref="BD29:BI29"/>
    <mergeCell ref="B23:BB23"/>
    <mergeCell ref="B38:BB38"/>
    <mergeCell ref="BD38:BI38"/>
    <mergeCell ref="BD26:BI26"/>
    <mergeCell ref="BD27:BI27"/>
    <mergeCell ref="BD25:BI25"/>
    <mergeCell ref="B37:BB37"/>
    <mergeCell ref="B35:BB35"/>
    <mergeCell ref="E31:BB31"/>
    <mergeCell ref="B26:BB26"/>
    <mergeCell ref="B27:BB27"/>
    <mergeCell ref="BP30:CD30"/>
    <mergeCell ref="CE8:CU8"/>
    <mergeCell ref="CE9:CU9"/>
    <mergeCell ref="CE10:CU10"/>
    <mergeCell ref="CE14:CU14"/>
    <mergeCell ref="BP18:CD18"/>
    <mergeCell ref="BP22:CD22"/>
    <mergeCell ref="CE26:CQ26"/>
    <mergeCell ref="CE18:CQ18"/>
    <mergeCell ref="CE30:CQ30"/>
    <mergeCell ref="CE7:CI7"/>
    <mergeCell ref="CJ7:CN7"/>
    <mergeCell ref="BP31:CD31"/>
    <mergeCell ref="BP32:CD33"/>
    <mergeCell ref="BP20:CD21"/>
    <mergeCell ref="CE22:CQ22"/>
    <mergeCell ref="CE27:CQ27"/>
    <mergeCell ref="CE28:CQ28"/>
    <mergeCell ref="CE19:CQ19"/>
    <mergeCell ref="CO7:CU7"/>
    <mergeCell ref="BJ18:BO18"/>
    <mergeCell ref="BJ26:BO26"/>
    <mergeCell ref="BJ27:BO27"/>
    <mergeCell ref="CE12:CK13"/>
    <mergeCell ref="BJ13:CD13"/>
    <mergeCell ref="BP27:CD27"/>
    <mergeCell ref="CE20:CQ21"/>
    <mergeCell ref="CE25:CQ25"/>
    <mergeCell ref="BJ22:BO22"/>
    <mergeCell ref="BP26:CD26"/>
    <mergeCell ref="CE69:CQ69"/>
    <mergeCell ref="BP54:CD54"/>
    <mergeCell ref="BP55:CD55"/>
    <mergeCell ref="A19:BC19"/>
    <mergeCell ref="BD19:BI19"/>
    <mergeCell ref="BJ19:BM19"/>
    <mergeCell ref="BP19:CD19"/>
    <mergeCell ref="BJ69:BM69"/>
    <mergeCell ref="BP69:CD69"/>
    <mergeCell ref="CE55:CQ55"/>
  </mergeCells>
  <printOptions/>
  <pageMargins left="0.7874015748031497" right="0.1968503937007874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Уварова</cp:lastModifiedBy>
  <cp:lastPrinted>2012-10-23T08:25:44Z</cp:lastPrinted>
  <dcterms:created xsi:type="dcterms:W3CDTF">2003-08-15T10:28:56Z</dcterms:created>
  <dcterms:modified xsi:type="dcterms:W3CDTF">2012-11-21T22:14:42Z</dcterms:modified>
  <cp:category/>
  <cp:version/>
  <cp:contentType/>
  <cp:contentStatus/>
</cp:coreProperties>
</file>